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<sst xmlns="http://schemas.openxmlformats.org/spreadsheetml/2006/main" count="23" uniqueCount="17">
  <si>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сутки</t>
  </si>
  <si>
    <t>ДВМ</t>
  </si>
  <si>
    <t>1комн</t>
  </si>
  <si>
    <t>Л-ОДН</t>
  </si>
  <si>
    <t>Л-ДВМ</t>
  </si>
  <si>
    <t>2комн</t>
  </si>
  <si>
    <t>ОДН</t>
  </si>
  <si>
    <t>1 комн</t>
  </si>
  <si>
    <t xml:space="preserve">ЭЛЬБРУС </t>
  </si>
  <si>
    <t>01.01.07 - 31.05.07г.</t>
  </si>
  <si>
    <t xml:space="preserve"> хол,ТВ</t>
  </si>
  <si>
    <t>ТВ, хол.</t>
  </si>
  <si>
    <t>хол,ТВ</t>
  </si>
  <si>
    <t>ДВМ 1взр.+1реб.</t>
  </si>
  <si>
    <t>без хол,ТВ</t>
  </si>
  <si>
    <t>Дети-ДВМ</t>
  </si>
  <si>
    <t>4-14 лет, только осн.место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</si>
</sst>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9" fontId="7" fillId="0" borderId="3" xfId="0" applyNumberFormat="1" applyFont="1" applyFill="1" applyBorder="1" applyAlignment="1">
      <alignment horizontal="center" vertical="center"/>
    </xf>
    <xf numFmtId="9" fontId="7" fillId="0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F19" sqref="F19"/>
    </sheetView>
  </sheetViews>
  <sheetFormatPr defaultColWidth="9.00390625" defaultRowHeight="12.75"/>
  <sheetData>
    <row r="1" spans="1:10" ht="12.75">
      <c r="A1" s="1" t="s">
        <v>8</v>
      </c>
      <c r="B1" s="2"/>
      <c r="C1" s="9" t="s">
        <v>9</v>
      </c>
      <c r="D1" s="18"/>
      <c r="E1" s="3" t="s">
        <v>0</v>
      </c>
      <c r="F1" s="4">
        <v>12</v>
      </c>
      <c r="G1" s="4">
        <v>15</v>
      </c>
      <c r="H1" s="4">
        <v>18</v>
      </c>
      <c r="I1" s="5">
        <v>21</v>
      </c>
      <c r="J1" s="4">
        <v>24</v>
      </c>
    </row>
    <row r="2" spans="1:10" ht="12.75">
      <c r="A2" s="6" t="s">
        <v>1</v>
      </c>
      <c r="B2" s="7" t="s">
        <v>10</v>
      </c>
      <c r="C2" s="8" t="s">
        <v>2</v>
      </c>
      <c r="D2" s="8"/>
      <c r="E2" s="10">
        <f>22500/21</f>
        <v>1071.4285714285713</v>
      </c>
      <c r="F2" s="11">
        <f aca="true" t="shared" si="0" ref="F2:F7">E2*12</f>
        <v>12857.142857142855</v>
      </c>
      <c r="G2" s="11">
        <f aca="true" t="shared" si="1" ref="G2:G7">E2*15</f>
        <v>16071.42857142857</v>
      </c>
      <c r="H2" s="11">
        <f aca="true" t="shared" si="2" ref="H2:H7">E2*18</f>
        <v>19285.714285714283</v>
      </c>
      <c r="I2" s="12">
        <f aca="true" t="shared" si="3" ref="I2:I7">E2*21</f>
        <v>22499.999999999996</v>
      </c>
      <c r="J2" s="11">
        <f aca="true" t="shared" si="4" ref="J2:J7">E2*24</f>
        <v>25714.28571428571</v>
      </c>
    </row>
    <row r="3" spans="1:10" ht="12.75">
      <c r="A3" s="6" t="s">
        <v>6</v>
      </c>
      <c r="B3" s="7" t="s">
        <v>11</v>
      </c>
      <c r="C3" s="8" t="s">
        <v>2</v>
      </c>
      <c r="D3" s="8"/>
      <c r="E3" s="10">
        <f>24500/21</f>
        <v>1166.6666666666667</v>
      </c>
      <c r="F3" s="11">
        <f t="shared" si="0"/>
        <v>14000</v>
      </c>
      <c r="G3" s="11">
        <f t="shared" si="1"/>
        <v>17500</v>
      </c>
      <c r="H3" s="11">
        <f t="shared" si="2"/>
        <v>21000</v>
      </c>
      <c r="I3" s="12">
        <f t="shared" si="3"/>
        <v>24500</v>
      </c>
      <c r="J3" s="11">
        <f t="shared" si="4"/>
        <v>28000</v>
      </c>
    </row>
    <row r="4" spans="1:10" ht="12.75">
      <c r="A4" s="6" t="s">
        <v>3</v>
      </c>
      <c r="B4" s="7" t="s">
        <v>12</v>
      </c>
      <c r="C4" s="8" t="s">
        <v>2</v>
      </c>
      <c r="D4" s="8"/>
      <c r="E4" s="10">
        <f>32500/21</f>
        <v>1547.6190476190477</v>
      </c>
      <c r="F4" s="11">
        <f t="shared" si="0"/>
        <v>18571.428571428572</v>
      </c>
      <c r="G4" s="11">
        <f t="shared" si="1"/>
        <v>23214.285714285717</v>
      </c>
      <c r="H4" s="11">
        <f t="shared" si="2"/>
        <v>27857.14285714286</v>
      </c>
      <c r="I4" s="12">
        <f t="shared" si="3"/>
        <v>32500</v>
      </c>
      <c r="J4" s="11">
        <f t="shared" si="4"/>
        <v>37142.857142857145</v>
      </c>
    </row>
    <row r="5" spans="1:10" ht="12.75">
      <c r="A5" s="6" t="s">
        <v>4</v>
      </c>
      <c r="B5" s="7" t="s">
        <v>12</v>
      </c>
      <c r="C5" s="8" t="s">
        <v>5</v>
      </c>
      <c r="D5" s="8"/>
      <c r="E5" s="10">
        <f>30000/21</f>
        <v>1428.5714285714287</v>
      </c>
      <c r="F5" s="11">
        <f t="shared" si="0"/>
        <v>17142.857142857145</v>
      </c>
      <c r="G5" s="11">
        <f t="shared" si="1"/>
        <v>21428.57142857143</v>
      </c>
      <c r="H5" s="11">
        <f t="shared" si="2"/>
        <v>25714.285714285717</v>
      </c>
      <c r="I5" s="12">
        <f t="shared" si="3"/>
        <v>30000.000000000004</v>
      </c>
      <c r="J5" s="11">
        <f t="shared" si="4"/>
        <v>34285.71428571429</v>
      </c>
    </row>
    <row r="6" spans="1:10" ht="12.75">
      <c r="A6" s="6" t="s">
        <v>3</v>
      </c>
      <c r="B6" s="7" t="s">
        <v>12</v>
      </c>
      <c r="C6" s="8" t="s">
        <v>5</v>
      </c>
      <c r="D6" s="8"/>
      <c r="E6" s="10">
        <f>31000/21</f>
        <v>1476.1904761904761</v>
      </c>
      <c r="F6" s="11">
        <f t="shared" si="0"/>
        <v>17714.285714285714</v>
      </c>
      <c r="G6" s="11">
        <f t="shared" si="1"/>
        <v>22142.85714285714</v>
      </c>
      <c r="H6" s="11">
        <f t="shared" si="2"/>
        <v>26571.428571428572</v>
      </c>
      <c r="I6" s="12">
        <f t="shared" si="3"/>
        <v>31000</v>
      </c>
      <c r="J6" s="11">
        <f t="shared" si="4"/>
        <v>35428.57142857143</v>
      </c>
    </row>
    <row r="7" spans="1:10" ht="12.75">
      <c r="A7" s="6" t="s">
        <v>13</v>
      </c>
      <c r="B7" s="7" t="s">
        <v>14</v>
      </c>
      <c r="C7" s="8" t="s">
        <v>7</v>
      </c>
      <c r="D7" s="8"/>
      <c r="E7" s="10">
        <f>40500/21</f>
        <v>1928.5714285714287</v>
      </c>
      <c r="F7" s="11">
        <f t="shared" si="0"/>
        <v>23142.857142857145</v>
      </c>
      <c r="G7" s="11">
        <f t="shared" si="1"/>
        <v>28928.57142857143</v>
      </c>
      <c r="H7" s="11">
        <f t="shared" si="2"/>
        <v>34714.28571428572</v>
      </c>
      <c r="I7" s="12">
        <f t="shared" si="3"/>
        <v>40500</v>
      </c>
      <c r="J7" s="11">
        <f t="shared" si="4"/>
        <v>46285.71428571429</v>
      </c>
    </row>
    <row r="8" spans="1:10" ht="36">
      <c r="A8" s="13" t="s">
        <v>15</v>
      </c>
      <c r="B8" s="14" t="s">
        <v>16</v>
      </c>
      <c r="C8" s="15"/>
      <c r="D8" s="15"/>
      <c r="E8" s="19"/>
      <c r="F8" s="16">
        <v>-0.2</v>
      </c>
      <c r="G8" s="16">
        <v>-0.2</v>
      </c>
      <c r="H8" s="16">
        <v>-0.2</v>
      </c>
      <c r="I8" s="17">
        <v>-0.2</v>
      </c>
      <c r="J8" s="16">
        <v>-0.2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2007-01-21T17:34:17Z</dcterms:created>
  <dcterms:modified xsi:type="dcterms:W3CDTF">2007-01-21T17:37:08Z</dcterms:modified>
  <cp:category/>
  <cp:version/>
  <cp:contentType/>
  <cp:contentStatus/>
</cp:coreProperties>
</file>